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 1" sheetId="1" r:id="rId1"/>
  </sheets>
  <definedNames/>
  <calcPr fullCalcOnLoad="1"/>
</workbook>
</file>

<file path=xl/sharedStrings.xml><?xml version="1.0" encoding="utf-8"?>
<sst xmlns="http://schemas.openxmlformats.org/spreadsheetml/2006/main" count="284" uniqueCount="100">
  <si>
    <t>Наименование</t>
  </si>
  <si>
    <t>Код функциональной классификации</t>
  </si>
  <si>
    <t>Раздел</t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</si>
  <si>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</si>
  <si>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</si>
  <si>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</si>
  <si>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2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</si>
  <si>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</si>
  <si>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</si>
  <si>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</si>
  <si>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</si>
  <si>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</si>
  <si>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</si>
  <si>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</si>
  <si>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</si>
  <si>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</si>
  <si>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</si>
  <si>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</si>
  <si>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</si>
  <si>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</si>
  <si>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</si>
  <si>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</si>
  <si>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</si>
  <si>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</si>
  <si>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</si>
  <si>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</si>
  <si>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</si>
  <si>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</si>
  <si>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</si>
  <si>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</si>
  <si>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</si>
  <si>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</si>
  <si>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</si>
  <si>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</si>
  <si>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</si>
  <si>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</si>
  <si>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</si>
  <si>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Дорожное хозяйство</t>
  </si>
  <si>
    <t>Мероприятия в области дорожного хозяйства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</si>
  <si>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</si>
  <si>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</si>
  <si>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</si>
  <si>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</si>
  <si>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</si>
  <si>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</si>
  <si>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</si>
  <si>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</si>
  <si>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</si>
  <si>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</si>
  <si>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</si>
  <si>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</si>
  <si>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</si>
  <si>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</si>
  <si>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</si>
  <si>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</si>
  <si>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</si>
  <si>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</si>
  <si>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</si>
  <si>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</si>
  <si>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</si>
  <si>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</si>
  <si>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</si>
  <si>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>Совета депутатов Кунашакского сельского поселения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</si>
  <si>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</si>
  <si>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</si>
  <si>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Подраздел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</si>
  <si>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</si>
  <si>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</si>
  <si>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99 0 31 31502</t>
  </si>
  <si>
    <t xml:space="preserve">Выполнение других обязательств муниципальных образований 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</si>
  <si>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</si>
  <si>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</si>
  <si>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</si>
  <si>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</si>
  <si>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 xml:space="preserve">Национальная безопасность и правоохранительная деятельность 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</si>
  <si>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</si>
  <si>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</si>
  <si>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</si>
  <si>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</si>
  <si>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</si>
  <si>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</si>
  <si>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</si>
  <si>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</si>
  <si>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</si>
  <si>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99 0 12 72230</t>
  </si>
  <si>
    <t>99 0 12 00000</t>
  </si>
  <si>
    <t>"О бюджете Кунашакского сельского поселения на 2017 год"</t>
  </si>
  <si>
    <t>Приложение 1</t>
  </si>
  <si>
    <t>и плановые периоды 2018 и 2019гг"</t>
  </si>
  <si>
    <r>
      <t xml:space="preserve">                                                                              бюджета поселения на 2017 год.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</si>
  <si>
    <t>99 0 029 1000</t>
  </si>
  <si>
    <t>792 00 32040</t>
  </si>
  <si>
    <t>792 00 00000</t>
  </si>
  <si>
    <t>79 0 0032050</t>
  </si>
  <si>
    <t>07.06.2017г. № ___</t>
  </si>
  <si>
    <t>Итого</t>
  </si>
  <si>
    <t xml:space="preserve">Изменение </t>
  </si>
  <si>
    <t xml:space="preserve">Сумма </t>
  </si>
  <si>
    <t>99 0 35 35102</t>
  </si>
  <si>
    <t>99 0 0409203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</si>
</sst>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4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2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14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.421875" style="0" customWidth="1"/>
    <col min="2" max="2" width="45.421875" style="0" customWidth="1"/>
    <col min="3" max="3" width="4.7109375" style="0" customWidth="1"/>
    <col min="4" max="4" width="5.00390625" style="0" customWidth="1"/>
    <col min="5" max="5" width="9.00390625" style="0" customWidth="1"/>
    <col min="6" max="6" width="5.421875" style="0" customWidth="1"/>
    <col min="7" max="7" width="8.8515625" style="0" customWidth="1"/>
    <col min="8" max="8" width="9.7109375" style="0" bestFit="1" customWidth="1"/>
    <col min="9" max="9" width="8.8515625" style="0" customWidth="1"/>
    <col min="10" max="10" width="10.7109375" style="0" bestFit="1" customWidth="1"/>
  </cols>
  <sheetData>
    <row r="1" spans="1:9" ht="15">
      <c r="A1" s="54" t="s">
        <v>87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5" t="s">
        <v>60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52" t="s">
        <v>62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2" t="s">
        <v>86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2" t="s">
        <v>88</v>
      </c>
      <c r="B6" s="52"/>
      <c r="C6" s="52"/>
      <c r="D6" s="52"/>
      <c r="E6" s="52"/>
      <c r="F6" s="52"/>
      <c r="G6" s="52"/>
      <c r="H6" s="52"/>
      <c r="I6" s="52"/>
    </row>
    <row r="7" spans="1:9" ht="12.75">
      <c r="A7" s="52" t="s">
        <v>94</v>
      </c>
      <c r="B7" s="52"/>
      <c r="C7" s="52"/>
      <c r="D7" s="52"/>
      <c r="E7" s="52"/>
      <c r="F7" s="52"/>
      <c r="G7" s="52"/>
      <c r="H7" s="52"/>
      <c r="I7" s="52"/>
    </row>
    <row r="8" spans="2:9" ht="12.75">
      <c r="B8" s="53" t="s">
        <v>63</v>
      </c>
      <c r="C8" s="53"/>
      <c r="D8" s="53"/>
      <c r="E8" s="53"/>
      <c r="F8" s="53"/>
      <c r="G8" s="53"/>
      <c r="H8" s="53"/>
      <c r="I8" s="53"/>
    </row>
    <row r="9" spans="2:9" ht="12.75">
      <c r="B9" s="53" t="s">
        <v>64</v>
      </c>
      <c r="C9" s="53"/>
      <c r="D9" s="53"/>
      <c r="E9" s="53"/>
      <c r="F9" s="53"/>
      <c r="G9" s="53"/>
      <c r="H9" s="53"/>
      <c r="I9" s="53"/>
    </row>
    <row r="10" spans="2:9" ht="12.75">
      <c r="B10" s="60" t="s">
        <v>89</v>
      </c>
      <c r="C10" s="60"/>
      <c r="D10" s="60"/>
      <c r="E10" s="60"/>
      <c r="F10" s="60"/>
      <c r="G10" s="60"/>
      <c r="H10" s="60"/>
      <c r="I10" s="60"/>
    </row>
    <row r="11" spans="2:9" ht="12.75" customHeight="1">
      <c r="B11" s="56" t="s">
        <v>0</v>
      </c>
      <c r="C11" s="56" t="s">
        <v>1</v>
      </c>
      <c r="D11" s="56"/>
      <c r="E11" s="56"/>
      <c r="F11" s="56"/>
      <c r="G11" s="59" t="s">
        <v>97</v>
      </c>
      <c r="H11" s="57" t="s">
        <v>96</v>
      </c>
      <c r="I11" s="57" t="s">
        <v>95</v>
      </c>
    </row>
    <row r="12" spans="2:9" ht="28.5">
      <c r="B12" s="56"/>
      <c r="C12" s="51" t="s">
        <v>2</v>
      </c>
      <c r="D12" s="51" t="s">
        <v>65</v>
      </c>
      <c r="E12" s="51" t="s">
        <v>3</v>
      </c>
      <c r="F12" s="51" t="s">
        <v>4</v>
      </c>
      <c r="G12" s="59"/>
      <c r="H12" s="58"/>
      <c r="I12" s="58"/>
    </row>
    <row r="13" spans="2:10" ht="15">
      <c r="B13" s="17" t="s">
        <v>5</v>
      </c>
      <c r="C13" s="18"/>
      <c r="D13" s="18"/>
      <c r="E13" s="18"/>
      <c r="F13" s="18"/>
      <c r="G13" s="34">
        <f>G14+G55+G63+G79</f>
        <v>10180.099999999999</v>
      </c>
      <c r="H13" s="34">
        <f>H14+H49+H55+H63+H79</f>
        <v>72.8</v>
      </c>
      <c r="I13" s="34">
        <f>I14+I55+I63+I79+I49</f>
        <v>12770.599999999999</v>
      </c>
      <c r="J13" s="50"/>
    </row>
    <row r="14" spans="2:9" ht="15.75" customHeight="1">
      <c r="B14" s="19" t="s">
        <v>6</v>
      </c>
      <c r="C14" s="20" t="s">
        <v>29</v>
      </c>
      <c r="D14" s="20" t="s">
        <v>30</v>
      </c>
      <c r="E14" s="18"/>
      <c r="F14" s="18"/>
      <c r="G14" s="34">
        <f>G15+G20+G25+G32+G49+G36+G43+G39</f>
        <v>4773.2</v>
      </c>
      <c r="H14" s="34">
        <f>H20+H25+H32+H36+H39+H43</f>
        <v>6.8</v>
      </c>
      <c r="I14" s="34">
        <f>I15+I20+I25+I32+I36+I39+I43</f>
        <v>4619.2</v>
      </c>
    </row>
    <row r="15" spans="2:9" ht="38.25" customHeight="1">
      <c r="B15" s="37" t="s">
        <v>7</v>
      </c>
      <c r="C15" s="41" t="s">
        <v>29</v>
      </c>
      <c r="D15" s="39" t="s">
        <v>31</v>
      </c>
      <c r="E15" s="36"/>
      <c r="F15" s="36"/>
      <c r="G15" s="40">
        <f>G19</f>
        <v>629.5</v>
      </c>
      <c r="H15" s="40">
        <f>H19</f>
        <v>0</v>
      </c>
      <c r="I15" s="40">
        <f>I19</f>
        <v>629.5</v>
      </c>
    </row>
    <row r="16" spans="2:9" ht="15.75" customHeight="1">
      <c r="B16" s="7" t="s">
        <v>8</v>
      </c>
      <c r="C16" s="5" t="s">
        <v>29</v>
      </c>
      <c r="D16" s="5" t="s">
        <v>31</v>
      </c>
      <c r="E16" s="8" t="s">
        <v>9</v>
      </c>
      <c r="F16" s="2"/>
      <c r="G16" s="6">
        <f>G19</f>
        <v>629.5</v>
      </c>
      <c r="H16" s="6"/>
      <c r="I16" s="6">
        <f>I19</f>
        <v>629.5</v>
      </c>
    </row>
    <row r="17" spans="2:9" ht="16.5" customHeight="1">
      <c r="B17" s="7" t="s">
        <v>10</v>
      </c>
      <c r="C17" s="5" t="s">
        <v>29</v>
      </c>
      <c r="D17" s="5" t="s">
        <v>31</v>
      </c>
      <c r="E17" s="8" t="s">
        <v>11</v>
      </c>
      <c r="F17" s="2"/>
      <c r="G17" s="6">
        <f>G19</f>
        <v>629.5</v>
      </c>
      <c r="H17" s="6"/>
      <c r="I17" s="6">
        <f>I19</f>
        <v>629.5</v>
      </c>
    </row>
    <row r="18" spans="2:9" ht="9.75" customHeight="1">
      <c r="B18" s="9" t="s">
        <v>12</v>
      </c>
      <c r="C18" s="4" t="s">
        <v>29</v>
      </c>
      <c r="D18" s="4" t="s">
        <v>31</v>
      </c>
      <c r="E18" s="10" t="s">
        <v>13</v>
      </c>
      <c r="F18" s="2"/>
      <c r="G18" s="6">
        <f>G19</f>
        <v>629.5</v>
      </c>
      <c r="H18" s="6"/>
      <c r="I18" s="6">
        <f>I19</f>
        <v>629.5</v>
      </c>
    </row>
    <row r="19" spans="2:9" ht="43.5" customHeight="1">
      <c r="B19" s="7" t="s">
        <v>14</v>
      </c>
      <c r="C19" s="5" t="s">
        <v>29</v>
      </c>
      <c r="D19" s="5" t="s">
        <v>31</v>
      </c>
      <c r="E19" s="8" t="s">
        <v>13</v>
      </c>
      <c r="F19" s="8">
        <v>100</v>
      </c>
      <c r="G19" s="23">
        <v>629.5</v>
      </c>
      <c r="H19" s="23"/>
      <c r="I19" s="23">
        <v>629.5</v>
      </c>
    </row>
    <row r="20" spans="2:9" ht="51" customHeight="1">
      <c r="B20" s="37" t="s">
        <v>15</v>
      </c>
      <c r="C20" s="41" t="s">
        <v>29</v>
      </c>
      <c r="D20" s="39" t="s">
        <v>32</v>
      </c>
      <c r="E20" s="36"/>
      <c r="F20" s="36"/>
      <c r="G20" s="40">
        <f>G23+G24</f>
        <v>174.9</v>
      </c>
      <c r="H20" s="40">
        <f>H23+H24</f>
        <v>0</v>
      </c>
      <c r="I20" s="40">
        <f>I23+I24</f>
        <v>174.9</v>
      </c>
    </row>
    <row r="21" spans="2:9" ht="16.5" customHeight="1">
      <c r="B21" s="7" t="s">
        <v>10</v>
      </c>
      <c r="C21" s="5" t="s">
        <v>29</v>
      </c>
      <c r="D21" s="5" t="s">
        <v>32</v>
      </c>
      <c r="E21" s="8" t="s">
        <v>11</v>
      </c>
      <c r="F21" s="2"/>
      <c r="G21" s="11">
        <f>G20</f>
        <v>174.9</v>
      </c>
      <c r="H21" s="11"/>
      <c r="I21" s="11">
        <f>I20</f>
        <v>174.9</v>
      </c>
    </row>
    <row r="22" spans="2:9" ht="19.5" customHeight="1">
      <c r="B22" s="7" t="s">
        <v>16</v>
      </c>
      <c r="C22" s="4" t="s">
        <v>29</v>
      </c>
      <c r="D22" s="5" t="s">
        <v>32</v>
      </c>
      <c r="E22" s="8" t="s">
        <v>17</v>
      </c>
      <c r="F22" s="2"/>
      <c r="G22" s="11">
        <f>G20</f>
        <v>174.9</v>
      </c>
      <c r="H22" s="11"/>
      <c r="I22" s="11">
        <f>I20</f>
        <v>174.9</v>
      </c>
    </row>
    <row r="23" spans="2:9" ht="44.25" customHeight="1">
      <c r="B23" s="7" t="s">
        <v>14</v>
      </c>
      <c r="C23" s="5" t="s">
        <v>29</v>
      </c>
      <c r="D23" s="5" t="s">
        <v>32</v>
      </c>
      <c r="E23" s="8" t="s">
        <v>17</v>
      </c>
      <c r="F23" s="8">
        <v>100</v>
      </c>
      <c r="G23" s="24">
        <v>159.3</v>
      </c>
      <c r="H23" s="24"/>
      <c r="I23" s="24">
        <v>159.3</v>
      </c>
    </row>
    <row r="24" spans="2:9" ht="23.25" customHeight="1">
      <c r="B24" s="7" t="s">
        <v>18</v>
      </c>
      <c r="C24" s="4" t="s">
        <v>29</v>
      </c>
      <c r="D24" s="5" t="s">
        <v>32</v>
      </c>
      <c r="E24" s="8" t="s">
        <v>17</v>
      </c>
      <c r="F24" s="8">
        <v>200</v>
      </c>
      <c r="G24" s="24">
        <v>15.6</v>
      </c>
      <c r="H24" s="24"/>
      <c r="I24" s="24">
        <v>15.6</v>
      </c>
    </row>
    <row r="25" spans="2:9" ht="54" customHeight="1">
      <c r="B25" s="37" t="s">
        <v>19</v>
      </c>
      <c r="C25" s="39" t="s">
        <v>29</v>
      </c>
      <c r="D25" s="39" t="s">
        <v>33</v>
      </c>
      <c r="E25" s="36"/>
      <c r="F25" s="36"/>
      <c r="G25" s="40">
        <f>G26+G30</f>
        <v>3196.6</v>
      </c>
      <c r="H25" s="40">
        <f>H28+H29+H31</f>
        <v>0</v>
      </c>
      <c r="I25" s="40">
        <f>I26+I30</f>
        <v>3196.6</v>
      </c>
    </row>
    <row r="26" spans="2:10" ht="18.75" customHeight="1">
      <c r="B26" s="7" t="s">
        <v>10</v>
      </c>
      <c r="C26" s="4" t="s">
        <v>29</v>
      </c>
      <c r="D26" s="5" t="s">
        <v>33</v>
      </c>
      <c r="E26" s="8" t="s">
        <v>11</v>
      </c>
      <c r="F26" s="2"/>
      <c r="G26" s="15">
        <f>G28+G29</f>
        <v>3016</v>
      </c>
      <c r="H26" s="15"/>
      <c r="I26" s="15">
        <f>I28+I29</f>
        <v>3016</v>
      </c>
      <c r="J26" s="1"/>
    </row>
    <row r="27" spans="2:9" ht="24" customHeight="1">
      <c r="B27" s="7" t="s">
        <v>16</v>
      </c>
      <c r="C27" s="5" t="s">
        <v>29</v>
      </c>
      <c r="D27" s="4" t="s">
        <v>33</v>
      </c>
      <c r="E27" s="10" t="s">
        <v>17</v>
      </c>
      <c r="F27" s="2"/>
      <c r="G27" s="11">
        <f>G26</f>
        <v>3016</v>
      </c>
      <c r="H27" s="11"/>
      <c r="I27" s="11">
        <f>I26</f>
        <v>3016</v>
      </c>
    </row>
    <row r="28" spans="2:9" ht="41.25" customHeight="1">
      <c r="B28" s="7" t="s">
        <v>14</v>
      </c>
      <c r="C28" s="4" t="s">
        <v>29</v>
      </c>
      <c r="D28" s="5" t="s">
        <v>33</v>
      </c>
      <c r="E28" s="8" t="s">
        <v>17</v>
      </c>
      <c r="F28" s="8">
        <v>100</v>
      </c>
      <c r="G28" s="24">
        <v>1988.5</v>
      </c>
      <c r="H28" s="24"/>
      <c r="I28" s="24">
        <f>1988.5</f>
        <v>1988.5</v>
      </c>
    </row>
    <row r="29" spans="2:9" ht="21" customHeight="1">
      <c r="B29" s="7" t="s">
        <v>18</v>
      </c>
      <c r="C29" s="5" t="s">
        <v>29</v>
      </c>
      <c r="D29" s="5" t="s">
        <v>33</v>
      </c>
      <c r="E29" s="8" t="s">
        <v>17</v>
      </c>
      <c r="F29" s="8">
        <v>200</v>
      </c>
      <c r="G29" s="24">
        <v>1027.5</v>
      </c>
      <c r="H29" s="24">
        <v>0</v>
      </c>
      <c r="I29" s="24">
        <f>1027.5</f>
        <v>1027.5</v>
      </c>
    </row>
    <row r="30" spans="2:9" ht="17.25" customHeight="1">
      <c r="B30" s="9" t="s">
        <v>20</v>
      </c>
      <c r="C30" s="4" t="s">
        <v>29</v>
      </c>
      <c r="D30" s="5" t="s">
        <v>33</v>
      </c>
      <c r="E30" s="8" t="s">
        <v>21</v>
      </c>
      <c r="F30" s="2"/>
      <c r="G30" s="12">
        <f>G31</f>
        <v>180.6</v>
      </c>
      <c r="H30" s="12"/>
      <c r="I30" s="12">
        <f>I31</f>
        <v>180.6</v>
      </c>
    </row>
    <row r="31" spans="2:9" ht="15.75" customHeight="1">
      <c r="B31" s="7" t="s">
        <v>22</v>
      </c>
      <c r="C31" s="5" t="s">
        <v>29</v>
      </c>
      <c r="D31" s="5" t="s">
        <v>33</v>
      </c>
      <c r="E31" s="8" t="s">
        <v>23</v>
      </c>
      <c r="F31" s="8">
        <v>800</v>
      </c>
      <c r="G31" s="25">
        <v>180.6</v>
      </c>
      <c r="H31" s="25"/>
      <c r="I31" s="25">
        <v>180.6</v>
      </c>
    </row>
    <row r="32" spans="2:9" ht="41.25" customHeight="1">
      <c r="B32" s="37" t="s">
        <v>24</v>
      </c>
      <c r="C32" s="41" t="s">
        <v>29</v>
      </c>
      <c r="D32" s="39" t="s">
        <v>34</v>
      </c>
      <c r="E32" s="36"/>
      <c r="F32" s="36"/>
      <c r="G32" s="40">
        <f>G35</f>
        <v>381.2</v>
      </c>
      <c r="H32" s="40">
        <f>H35</f>
        <v>0</v>
      </c>
      <c r="I32" s="40">
        <f>I35</f>
        <v>381.2</v>
      </c>
    </row>
    <row r="33" spans="2:9" ht="15.75" customHeight="1">
      <c r="B33" s="7" t="s">
        <v>10</v>
      </c>
      <c r="C33" s="5" t="s">
        <v>29</v>
      </c>
      <c r="D33" s="5" t="s">
        <v>34</v>
      </c>
      <c r="E33" s="8" t="s">
        <v>11</v>
      </c>
      <c r="F33" s="2"/>
      <c r="G33" s="12">
        <f>G35</f>
        <v>381.2</v>
      </c>
      <c r="H33" s="12"/>
      <c r="I33" s="12">
        <f>I35</f>
        <v>381.2</v>
      </c>
    </row>
    <row r="34" spans="2:9" ht="21.75" customHeight="1">
      <c r="B34" s="7" t="s">
        <v>16</v>
      </c>
      <c r="C34" s="4" t="s">
        <v>29</v>
      </c>
      <c r="D34" s="5" t="s">
        <v>34</v>
      </c>
      <c r="E34" s="10" t="s">
        <v>17</v>
      </c>
      <c r="F34" s="2"/>
      <c r="G34" s="12">
        <f>G35</f>
        <v>381.2</v>
      </c>
      <c r="H34" s="12"/>
      <c r="I34" s="12">
        <f>I35</f>
        <v>381.2</v>
      </c>
    </row>
    <row r="35" spans="2:9" ht="45.75" customHeight="1">
      <c r="B35" s="7" t="s">
        <v>14</v>
      </c>
      <c r="C35" s="5" t="s">
        <v>29</v>
      </c>
      <c r="D35" s="5" t="s">
        <v>34</v>
      </c>
      <c r="E35" s="8" t="s">
        <v>17</v>
      </c>
      <c r="F35" s="8">
        <v>100</v>
      </c>
      <c r="G35" s="24">
        <v>381.2</v>
      </c>
      <c r="H35" s="24"/>
      <c r="I35" s="24">
        <v>381.2</v>
      </c>
    </row>
    <row r="36" spans="2:9" ht="26.25">
      <c r="B36" s="35" t="s">
        <v>82</v>
      </c>
      <c r="C36" s="41" t="s">
        <v>29</v>
      </c>
      <c r="D36" s="39" t="s">
        <v>79</v>
      </c>
      <c r="E36" s="36"/>
      <c r="F36" s="36"/>
      <c r="G36" s="40">
        <f>G38</f>
        <v>0</v>
      </c>
      <c r="H36" s="40">
        <f>H38</f>
        <v>0</v>
      </c>
      <c r="I36" s="40">
        <f>I38</f>
        <v>0</v>
      </c>
    </row>
    <row r="37" spans="2:9" ht="15">
      <c r="B37" s="7" t="s">
        <v>82</v>
      </c>
      <c r="C37" s="5" t="s">
        <v>29</v>
      </c>
      <c r="D37" s="5" t="s">
        <v>79</v>
      </c>
      <c r="E37" s="7" t="s">
        <v>81</v>
      </c>
      <c r="F37" s="2"/>
      <c r="G37" s="12"/>
      <c r="H37" s="12"/>
      <c r="I37" s="12"/>
    </row>
    <row r="38" spans="2:9" ht="12.75">
      <c r="B38" s="7" t="s">
        <v>83</v>
      </c>
      <c r="C38" s="33" t="s">
        <v>29</v>
      </c>
      <c r="D38" s="5" t="s">
        <v>79</v>
      </c>
      <c r="E38" s="7" t="s">
        <v>80</v>
      </c>
      <c r="F38" s="8">
        <v>800</v>
      </c>
      <c r="G38" s="45">
        <v>0</v>
      </c>
      <c r="H38" s="45"/>
      <c r="I38" s="45">
        <v>0</v>
      </c>
    </row>
    <row r="39" spans="2:9" ht="15">
      <c r="B39" s="37" t="s">
        <v>25</v>
      </c>
      <c r="C39" s="41" t="s">
        <v>29</v>
      </c>
      <c r="D39" s="39" t="s">
        <v>58</v>
      </c>
      <c r="E39" s="36"/>
      <c r="F39" s="36"/>
      <c r="G39" s="40">
        <f>G42</f>
        <v>10</v>
      </c>
      <c r="H39" s="40">
        <f>H42</f>
        <v>0</v>
      </c>
      <c r="I39" s="40">
        <f>I42</f>
        <v>10</v>
      </c>
    </row>
    <row r="40" spans="2:9" ht="19.5" customHeight="1">
      <c r="B40" s="7" t="s">
        <v>10</v>
      </c>
      <c r="C40" s="5" t="s">
        <v>29</v>
      </c>
      <c r="D40" s="5" t="s">
        <v>58</v>
      </c>
      <c r="E40" s="8" t="s">
        <v>11</v>
      </c>
      <c r="F40" s="2"/>
      <c r="G40" s="11">
        <f>G42</f>
        <v>10</v>
      </c>
      <c r="H40" s="11"/>
      <c r="I40" s="11">
        <f>I42</f>
        <v>10</v>
      </c>
    </row>
    <row r="41" spans="2:9" ht="17.25" customHeight="1">
      <c r="B41" s="7" t="s">
        <v>26</v>
      </c>
      <c r="C41" s="4" t="s">
        <v>29</v>
      </c>
      <c r="D41" s="5" t="s">
        <v>58</v>
      </c>
      <c r="E41" s="8" t="s">
        <v>27</v>
      </c>
      <c r="F41" s="2"/>
      <c r="G41" s="11">
        <f>G42</f>
        <v>10</v>
      </c>
      <c r="H41" s="11"/>
      <c r="I41" s="11">
        <f>I42</f>
        <v>10</v>
      </c>
    </row>
    <row r="42" spans="2:9" ht="15.75" customHeight="1">
      <c r="B42" s="7" t="s">
        <v>22</v>
      </c>
      <c r="C42" s="5" t="s">
        <v>29</v>
      </c>
      <c r="D42" s="5" t="s">
        <v>58</v>
      </c>
      <c r="E42" s="8" t="s">
        <v>27</v>
      </c>
      <c r="F42" s="8">
        <v>800</v>
      </c>
      <c r="G42" s="24">
        <v>10</v>
      </c>
      <c r="H42" s="24"/>
      <c r="I42" s="24">
        <v>10</v>
      </c>
    </row>
    <row r="43" spans="2:11" ht="15.75" customHeight="1">
      <c r="B43" s="46" t="s">
        <v>28</v>
      </c>
      <c r="C43" s="41" t="s">
        <v>29</v>
      </c>
      <c r="D43" s="39" t="s">
        <v>57</v>
      </c>
      <c r="E43" s="36"/>
      <c r="F43" s="36"/>
      <c r="G43" s="40">
        <f>G47+G46+G48</f>
        <v>205</v>
      </c>
      <c r="H43" s="40">
        <f>H46+H47+H48</f>
        <v>6.8</v>
      </c>
      <c r="I43" s="40">
        <f>I47+I46+I48</f>
        <v>227</v>
      </c>
      <c r="K43" t="s">
        <v>67</v>
      </c>
    </row>
    <row r="44" spans="2:9" ht="15.75" customHeight="1">
      <c r="B44" s="7" t="s">
        <v>10</v>
      </c>
      <c r="C44" s="5" t="s">
        <v>29</v>
      </c>
      <c r="D44" s="5" t="s">
        <v>57</v>
      </c>
      <c r="E44" s="8" t="s">
        <v>11</v>
      </c>
      <c r="F44" s="2"/>
      <c r="G44" s="16">
        <v>0</v>
      </c>
      <c r="H44" s="16"/>
      <c r="I44" s="16">
        <v>0</v>
      </c>
    </row>
    <row r="45" spans="2:9" ht="22.5" customHeight="1">
      <c r="B45" s="7" t="s">
        <v>16</v>
      </c>
      <c r="C45" s="4" t="s">
        <v>29</v>
      </c>
      <c r="D45" s="5" t="s">
        <v>57</v>
      </c>
      <c r="E45" s="10" t="s">
        <v>17</v>
      </c>
      <c r="F45" s="2"/>
      <c r="G45" s="16">
        <v>0</v>
      </c>
      <c r="H45" s="16"/>
      <c r="I45" s="16">
        <v>0</v>
      </c>
    </row>
    <row r="46" spans="2:9" ht="22.5" customHeight="1">
      <c r="B46" s="9" t="s">
        <v>35</v>
      </c>
      <c r="C46" s="5" t="s">
        <v>29</v>
      </c>
      <c r="D46" s="5">
        <v>13</v>
      </c>
      <c r="E46" s="7" t="s">
        <v>90</v>
      </c>
      <c r="F46" s="8">
        <v>200</v>
      </c>
      <c r="G46" s="49">
        <v>0</v>
      </c>
      <c r="H46" s="49"/>
      <c r="I46" s="49">
        <v>0</v>
      </c>
    </row>
    <row r="47" spans="2:9" ht="18.75" customHeight="1">
      <c r="B47" s="9" t="s">
        <v>69</v>
      </c>
      <c r="C47" s="5" t="s">
        <v>29</v>
      </c>
      <c r="D47" s="5" t="s">
        <v>57</v>
      </c>
      <c r="E47" s="7" t="s">
        <v>93</v>
      </c>
      <c r="F47" s="8">
        <v>200</v>
      </c>
      <c r="G47" s="48">
        <v>0</v>
      </c>
      <c r="H47" s="48">
        <v>6.8</v>
      </c>
      <c r="I47" s="48">
        <v>6.8</v>
      </c>
    </row>
    <row r="48" spans="2:9" ht="18.75" customHeight="1">
      <c r="B48" s="9" t="s">
        <v>69</v>
      </c>
      <c r="C48" s="5" t="s">
        <v>29</v>
      </c>
      <c r="D48" s="5" t="s">
        <v>57</v>
      </c>
      <c r="E48" s="7" t="s">
        <v>99</v>
      </c>
      <c r="F48" s="8">
        <v>200</v>
      </c>
      <c r="G48" s="48">
        <v>205</v>
      </c>
      <c r="H48" s="48"/>
      <c r="I48" s="48">
        <f>205+15.2</f>
        <v>220.2</v>
      </c>
    </row>
    <row r="49" spans="2:9" ht="26.25">
      <c r="B49" s="35" t="s">
        <v>74</v>
      </c>
      <c r="C49" s="41" t="s">
        <v>32</v>
      </c>
      <c r="D49" s="39" t="s">
        <v>59</v>
      </c>
      <c r="E49" s="36"/>
      <c r="F49" s="36"/>
      <c r="G49" s="40">
        <f>G52+G54</f>
        <v>176</v>
      </c>
      <c r="H49" s="40">
        <f>H52+H54</f>
        <v>55.2</v>
      </c>
      <c r="I49" s="40">
        <f>I52+I54</f>
        <v>231.2</v>
      </c>
    </row>
    <row r="50" spans="2:11" ht="18.75">
      <c r="B50" s="7" t="s">
        <v>70</v>
      </c>
      <c r="C50" s="5" t="s">
        <v>32</v>
      </c>
      <c r="D50" s="5" t="s">
        <v>59</v>
      </c>
      <c r="E50" s="28">
        <v>7900032060</v>
      </c>
      <c r="F50" s="8"/>
      <c r="G50" s="31">
        <f>G52</f>
        <v>0</v>
      </c>
      <c r="H50" s="31"/>
      <c r="I50" s="31">
        <f>I52</f>
        <v>55.2</v>
      </c>
      <c r="K50" t="s">
        <v>67</v>
      </c>
    </row>
    <row r="51" spans="2:9" ht="18.75">
      <c r="B51" s="7" t="s">
        <v>71</v>
      </c>
      <c r="C51" s="5" t="s">
        <v>32</v>
      </c>
      <c r="D51" s="5" t="s">
        <v>59</v>
      </c>
      <c r="E51" s="28">
        <v>7900032060</v>
      </c>
      <c r="F51" s="8"/>
      <c r="G51" s="29">
        <f>G52</f>
        <v>0</v>
      </c>
      <c r="H51" s="29"/>
      <c r="I51" s="29">
        <f>I52</f>
        <v>55.2</v>
      </c>
    </row>
    <row r="52" spans="2:9" ht="12.75">
      <c r="B52" s="14" t="s">
        <v>18</v>
      </c>
      <c r="C52" s="5" t="s">
        <v>32</v>
      </c>
      <c r="D52" s="5" t="s">
        <v>59</v>
      </c>
      <c r="E52" s="28">
        <v>7900032060</v>
      </c>
      <c r="F52" s="8">
        <v>200</v>
      </c>
      <c r="G52" s="47">
        <v>0</v>
      </c>
      <c r="H52" s="47">
        <v>55.2</v>
      </c>
      <c r="I52" s="47">
        <v>55.2</v>
      </c>
    </row>
    <row r="53" spans="2:9" ht="19.5">
      <c r="B53" s="14" t="s">
        <v>72</v>
      </c>
      <c r="C53" s="5" t="s">
        <v>32</v>
      </c>
      <c r="D53" s="5" t="s">
        <v>59</v>
      </c>
      <c r="E53" s="9" t="s">
        <v>73</v>
      </c>
      <c r="F53" s="8"/>
      <c r="G53" s="29">
        <f>G54</f>
        <v>176</v>
      </c>
      <c r="H53" s="29"/>
      <c r="I53" s="29">
        <f>I54</f>
        <v>176</v>
      </c>
    </row>
    <row r="54" spans="2:9" ht="12.75">
      <c r="B54" s="14" t="s">
        <v>18</v>
      </c>
      <c r="C54" s="5" t="s">
        <v>32</v>
      </c>
      <c r="D54" s="5" t="s">
        <v>59</v>
      </c>
      <c r="E54" s="7" t="s">
        <v>73</v>
      </c>
      <c r="F54" s="8">
        <v>200</v>
      </c>
      <c r="G54" s="48">
        <v>176</v>
      </c>
      <c r="H54" s="48"/>
      <c r="I54" s="48">
        <v>176</v>
      </c>
    </row>
    <row r="55" spans="2:9" ht="15">
      <c r="B55" s="37" t="s">
        <v>36</v>
      </c>
      <c r="C55" s="39" t="s">
        <v>33</v>
      </c>
      <c r="D55" s="39" t="s">
        <v>59</v>
      </c>
      <c r="E55" s="36"/>
      <c r="F55" s="38"/>
      <c r="G55" s="40">
        <f>G59+G62</f>
        <v>0</v>
      </c>
      <c r="H55" s="40">
        <f>H59+H62</f>
        <v>10.8</v>
      </c>
      <c r="I55" s="40">
        <f>I59+I62</f>
        <v>1955.6</v>
      </c>
    </row>
    <row r="56" spans="2:9" ht="15">
      <c r="B56" s="7" t="s">
        <v>8</v>
      </c>
      <c r="C56" s="4" t="s">
        <v>33</v>
      </c>
      <c r="D56" s="4" t="s">
        <v>59</v>
      </c>
      <c r="E56" s="7" t="s">
        <v>92</v>
      </c>
      <c r="F56" s="21"/>
      <c r="G56" s="12">
        <f>G59</f>
        <v>0</v>
      </c>
      <c r="H56" s="12"/>
      <c r="I56" s="12">
        <f>I59</f>
        <v>1955.6</v>
      </c>
    </row>
    <row r="57" spans="2:13" ht="15">
      <c r="B57" s="7" t="s">
        <v>37</v>
      </c>
      <c r="C57" s="4" t="s">
        <v>33</v>
      </c>
      <c r="D57" s="4" t="s">
        <v>59</v>
      </c>
      <c r="E57" s="7" t="s">
        <v>91</v>
      </c>
      <c r="F57" s="21"/>
      <c r="G57" s="12">
        <f>G59</f>
        <v>0</v>
      </c>
      <c r="H57" s="12"/>
      <c r="I57" s="12">
        <f>I59</f>
        <v>1955.6</v>
      </c>
      <c r="M57" t="s">
        <v>67</v>
      </c>
    </row>
    <row r="58" spans="2:9" ht="15">
      <c r="B58" s="7" t="s">
        <v>38</v>
      </c>
      <c r="C58" s="4" t="s">
        <v>33</v>
      </c>
      <c r="D58" s="4" t="s">
        <v>59</v>
      </c>
      <c r="E58" s="7" t="s">
        <v>91</v>
      </c>
      <c r="F58" s="21"/>
      <c r="G58" s="12">
        <f>G59</f>
        <v>0</v>
      </c>
      <c r="H58" s="12"/>
      <c r="I58" s="12">
        <f>I59</f>
        <v>1955.6</v>
      </c>
    </row>
    <row r="59" spans="2:9" ht="12.75">
      <c r="B59" s="7" t="s">
        <v>18</v>
      </c>
      <c r="C59" s="4" t="s">
        <v>33</v>
      </c>
      <c r="D59" s="4" t="s">
        <v>59</v>
      </c>
      <c r="E59" s="7" t="s">
        <v>91</v>
      </c>
      <c r="F59" s="8">
        <v>200</v>
      </c>
      <c r="G59" s="25">
        <v>0</v>
      </c>
      <c r="H59" s="25">
        <v>10.8</v>
      </c>
      <c r="I59" s="25">
        <f>1944.8+10.8</f>
        <v>1955.6</v>
      </c>
    </row>
    <row r="60" spans="2:9" ht="12.75">
      <c r="B60" s="27" t="s">
        <v>37</v>
      </c>
      <c r="C60" s="4" t="s">
        <v>33</v>
      </c>
      <c r="D60" s="4" t="s">
        <v>59</v>
      </c>
      <c r="E60" s="7" t="s">
        <v>68</v>
      </c>
      <c r="F60" s="8"/>
      <c r="G60" s="22">
        <f>G62</f>
        <v>0</v>
      </c>
      <c r="H60" s="22"/>
      <c r="I60" s="22">
        <f>I62</f>
        <v>0</v>
      </c>
    </row>
    <row r="61" spans="2:9" ht="12.75">
      <c r="B61" s="27" t="s">
        <v>38</v>
      </c>
      <c r="C61" s="4" t="s">
        <v>33</v>
      </c>
      <c r="D61" s="4" t="s">
        <v>59</v>
      </c>
      <c r="E61" s="7" t="s">
        <v>68</v>
      </c>
      <c r="F61" s="8"/>
      <c r="G61" s="22">
        <f>G62</f>
        <v>0</v>
      </c>
      <c r="H61" s="22"/>
      <c r="I61" s="22">
        <f>I62</f>
        <v>0</v>
      </c>
    </row>
    <row r="62" spans="2:9" ht="12.75">
      <c r="B62" s="27" t="s">
        <v>18</v>
      </c>
      <c r="C62" s="4" t="s">
        <v>33</v>
      </c>
      <c r="D62" s="4" t="s">
        <v>59</v>
      </c>
      <c r="E62" s="7" t="s">
        <v>68</v>
      </c>
      <c r="F62" s="8">
        <v>200</v>
      </c>
      <c r="G62" s="25">
        <v>0</v>
      </c>
      <c r="H62" s="25"/>
      <c r="I62" s="25">
        <v>0</v>
      </c>
    </row>
    <row r="63" spans="2:9" ht="15">
      <c r="B63" s="37" t="s">
        <v>39</v>
      </c>
      <c r="C63" s="39" t="s">
        <v>56</v>
      </c>
      <c r="D63" s="39" t="s">
        <v>30</v>
      </c>
      <c r="E63" s="36"/>
      <c r="F63" s="38"/>
      <c r="G63" s="40">
        <f>G67+G71+G73+G75+G78</f>
        <v>5402.4</v>
      </c>
      <c r="H63" s="40">
        <f>H67+H71+H73+H75+H78</f>
        <v>0</v>
      </c>
      <c r="I63" s="40">
        <f>I67+I71+I73+I75+I78</f>
        <v>5960.099999999999</v>
      </c>
    </row>
    <row r="64" spans="2:9" ht="15">
      <c r="B64" s="7" t="s">
        <v>8</v>
      </c>
      <c r="C64" s="3" t="s">
        <v>56</v>
      </c>
      <c r="D64" s="3" t="s">
        <v>31</v>
      </c>
      <c r="E64" s="13" t="s">
        <v>9</v>
      </c>
      <c r="F64" s="21"/>
      <c r="G64" s="6">
        <f>G67</f>
        <v>0</v>
      </c>
      <c r="H64" s="6"/>
      <c r="I64" s="6">
        <f>I67</f>
        <v>229.2</v>
      </c>
    </row>
    <row r="65" spans="2:9" ht="15">
      <c r="B65" s="7" t="s">
        <v>40</v>
      </c>
      <c r="C65" s="3" t="s">
        <v>56</v>
      </c>
      <c r="D65" s="3" t="s">
        <v>31</v>
      </c>
      <c r="E65" s="13" t="s">
        <v>85</v>
      </c>
      <c r="F65" s="21"/>
      <c r="G65" s="6">
        <f>G67</f>
        <v>0</v>
      </c>
      <c r="H65" s="6"/>
      <c r="I65" s="6">
        <f>I67</f>
        <v>229.2</v>
      </c>
    </row>
    <row r="66" spans="2:9" ht="15">
      <c r="B66" s="7" t="s">
        <v>41</v>
      </c>
      <c r="C66" s="5" t="s">
        <v>56</v>
      </c>
      <c r="D66" s="5" t="s">
        <v>31</v>
      </c>
      <c r="E66" s="7" t="s">
        <v>84</v>
      </c>
      <c r="F66" s="21"/>
      <c r="G66" s="6">
        <f>G67</f>
        <v>0</v>
      </c>
      <c r="H66" s="6"/>
      <c r="I66" s="6">
        <f>I67</f>
        <v>229.2</v>
      </c>
    </row>
    <row r="67" spans="2:9" ht="12.75">
      <c r="B67" s="14" t="s">
        <v>18</v>
      </c>
      <c r="C67" s="5" t="s">
        <v>56</v>
      </c>
      <c r="D67" s="5" t="s">
        <v>31</v>
      </c>
      <c r="E67" s="7" t="s">
        <v>98</v>
      </c>
      <c r="F67" s="8">
        <v>200</v>
      </c>
      <c r="G67" s="25">
        <v>0</v>
      </c>
      <c r="H67" s="25">
        <v>0</v>
      </c>
      <c r="I67" s="25">
        <v>229.2</v>
      </c>
    </row>
    <row r="68" spans="2:9" ht="15">
      <c r="B68" s="7" t="s">
        <v>8</v>
      </c>
      <c r="C68" s="4" t="s">
        <v>56</v>
      </c>
      <c r="D68" s="5" t="s">
        <v>32</v>
      </c>
      <c r="E68" s="7" t="s">
        <v>9</v>
      </c>
      <c r="F68" s="21"/>
      <c r="G68" s="6">
        <f>G71+G75+G73</f>
        <v>5402.4</v>
      </c>
      <c r="H68" s="6"/>
      <c r="I68" s="6">
        <f>I71+I75+I73</f>
        <v>5730.9</v>
      </c>
    </row>
    <row r="69" spans="2:9" ht="15">
      <c r="B69" s="7" t="s">
        <v>42</v>
      </c>
      <c r="C69" s="4" t="s">
        <v>56</v>
      </c>
      <c r="D69" s="5" t="s">
        <v>32</v>
      </c>
      <c r="E69" s="7" t="s">
        <v>43</v>
      </c>
      <c r="F69" s="21"/>
      <c r="G69" s="6">
        <f>G68</f>
        <v>5402.4</v>
      </c>
      <c r="H69" s="6"/>
      <c r="I69" s="6">
        <f>I68</f>
        <v>5730.9</v>
      </c>
    </row>
    <row r="70" spans="2:9" ht="15">
      <c r="B70" s="9" t="s">
        <v>44</v>
      </c>
      <c r="C70" s="4" t="s">
        <v>56</v>
      </c>
      <c r="D70" s="5" t="s">
        <v>32</v>
      </c>
      <c r="E70" s="7" t="s">
        <v>45</v>
      </c>
      <c r="F70" s="21"/>
      <c r="G70" s="11">
        <f>G71</f>
        <v>4449</v>
      </c>
      <c r="H70" s="11"/>
      <c r="I70" s="11">
        <f>I71</f>
        <v>4449</v>
      </c>
    </row>
    <row r="71" spans="2:9" ht="12.75">
      <c r="B71" s="7" t="s">
        <v>18</v>
      </c>
      <c r="C71" s="4" t="s">
        <v>56</v>
      </c>
      <c r="D71" s="5" t="s">
        <v>32</v>
      </c>
      <c r="E71" s="7" t="s">
        <v>45</v>
      </c>
      <c r="F71" s="8">
        <v>200</v>
      </c>
      <c r="G71" s="23">
        <v>4449</v>
      </c>
      <c r="H71" s="23"/>
      <c r="I71" s="23">
        <v>4449</v>
      </c>
    </row>
    <row r="72" spans="2:9" ht="15">
      <c r="B72" s="9" t="s">
        <v>46</v>
      </c>
      <c r="C72" s="4" t="s">
        <v>56</v>
      </c>
      <c r="D72" s="5" t="s">
        <v>32</v>
      </c>
      <c r="E72" s="9" t="s">
        <v>47</v>
      </c>
      <c r="F72" s="21"/>
      <c r="G72" s="6">
        <f>G73</f>
        <v>0</v>
      </c>
      <c r="H72" s="6"/>
      <c r="I72" s="6">
        <f>I73</f>
        <v>328.5</v>
      </c>
    </row>
    <row r="73" spans="2:9" ht="12.75">
      <c r="B73" s="7" t="s">
        <v>18</v>
      </c>
      <c r="C73" s="4" t="s">
        <v>56</v>
      </c>
      <c r="D73" s="5" t="s">
        <v>32</v>
      </c>
      <c r="E73" s="7" t="s">
        <v>47</v>
      </c>
      <c r="F73" s="8">
        <v>200</v>
      </c>
      <c r="G73" s="23">
        <v>0</v>
      </c>
      <c r="H73" s="23">
        <v>0</v>
      </c>
      <c r="I73" s="23">
        <v>328.5</v>
      </c>
    </row>
    <row r="74" spans="2:9" ht="15">
      <c r="B74" s="9" t="s">
        <v>48</v>
      </c>
      <c r="C74" s="4" t="s">
        <v>56</v>
      </c>
      <c r="D74" s="5" t="s">
        <v>32</v>
      </c>
      <c r="E74" s="9" t="s">
        <v>49</v>
      </c>
      <c r="F74" s="21"/>
      <c r="G74" s="6">
        <f>G75</f>
        <v>953.4</v>
      </c>
      <c r="H74" s="6"/>
      <c r="I74" s="6">
        <f>I75</f>
        <v>953.4</v>
      </c>
    </row>
    <row r="75" spans="2:9" ht="12.75">
      <c r="B75" s="7" t="s">
        <v>18</v>
      </c>
      <c r="C75" s="4" t="s">
        <v>56</v>
      </c>
      <c r="D75" s="5" t="s">
        <v>32</v>
      </c>
      <c r="E75" s="7" t="s">
        <v>49</v>
      </c>
      <c r="F75" s="8">
        <v>200</v>
      </c>
      <c r="G75" s="26">
        <v>953.4</v>
      </c>
      <c r="H75" s="26"/>
      <c r="I75" s="26">
        <v>953.4</v>
      </c>
    </row>
    <row r="76" spans="2:9" ht="12.75">
      <c r="B76" s="7" t="s">
        <v>76</v>
      </c>
      <c r="C76" s="4" t="s">
        <v>56</v>
      </c>
      <c r="D76" s="4" t="s">
        <v>56</v>
      </c>
      <c r="E76" s="7"/>
      <c r="F76" s="8"/>
      <c r="G76" s="30">
        <f>G78</f>
        <v>0</v>
      </c>
      <c r="H76" s="30"/>
      <c r="I76" s="30">
        <f>I78</f>
        <v>0</v>
      </c>
    </row>
    <row r="77" spans="2:9" ht="12.75">
      <c r="B77" s="7" t="s">
        <v>77</v>
      </c>
      <c r="C77" s="4" t="s">
        <v>56</v>
      </c>
      <c r="D77" s="4" t="s">
        <v>56</v>
      </c>
      <c r="E77" s="9" t="s">
        <v>75</v>
      </c>
      <c r="F77" s="10"/>
      <c r="G77" s="32">
        <f>G78</f>
        <v>0</v>
      </c>
      <c r="H77" s="32"/>
      <c r="I77" s="32">
        <f>I78</f>
        <v>0</v>
      </c>
    </row>
    <row r="78" spans="2:9" ht="18.75">
      <c r="B78" s="7" t="s">
        <v>78</v>
      </c>
      <c r="C78" s="5" t="s">
        <v>56</v>
      </c>
      <c r="D78" s="5" t="s">
        <v>56</v>
      </c>
      <c r="E78" s="7" t="s">
        <v>75</v>
      </c>
      <c r="F78" s="8"/>
      <c r="G78" s="42">
        <v>0</v>
      </c>
      <c r="H78" s="42"/>
      <c r="I78" s="42">
        <v>0</v>
      </c>
    </row>
    <row r="79" spans="2:9" ht="15">
      <c r="B79" s="35" t="s">
        <v>66</v>
      </c>
      <c r="C79" s="39">
        <v>10</v>
      </c>
      <c r="D79" s="39" t="s">
        <v>30</v>
      </c>
      <c r="E79" s="36"/>
      <c r="F79" s="38"/>
      <c r="G79" s="40">
        <f>G84</f>
        <v>4.5</v>
      </c>
      <c r="H79" s="40">
        <f>H84</f>
        <v>0</v>
      </c>
      <c r="I79" s="40">
        <f>I84</f>
        <v>4.5</v>
      </c>
    </row>
    <row r="80" spans="2:9" ht="15">
      <c r="B80" s="7" t="s">
        <v>8</v>
      </c>
      <c r="C80" s="5">
        <v>10</v>
      </c>
      <c r="D80" s="5" t="s">
        <v>32</v>
      </c>
      <c r="E80" s="7" t="s">
        <v>9</v>
      </c>
      <c r="F80" s="21"/>
      <c r="G80" s="12">
        <f>G84</f>
        <v>4.5</v>
      </c>
      <c r="H80" s="12"/>
      <c r="I80" s="12">
        <f>I84</f>
        <v>4.5</v>
      </c>
    </row>
    <row r="81" spans="2:9" ht="15">
      <c r="B81" s="14" t="s">
        <v>50</v>
      </c>
      <c r="C81" s="5">
        <v>10</v>
      </c>
      <c r="D81" s="5" t="s">
        <v>32</v>
      </c>
      <c r="E81" s="7" t="s">
        <v>51</v>
      </c>
      <c r="F81" s="21"/>
      <c r="G81" s="12">
        <f>G84</f>
        <v>4.5</v>
      </c>
      <c r="H81" s="12"/>
      <c r="I81" s="12">
        <f>I84</f>
        <v>4.5</v>
      </c>
    </row>
    <row r="82" spans="2:9" ht="15">
      <c r="B82" s="7" t="s">
        <v>52</v>
      </c>
      <c r="C82" s="5">
        <v>10</v>
      </c>
      <c r="D82" s="5" t="s">
        <v>32</v>
      </c>
      <c r="E82" s="7" t="s">
        <v>53</v>
      </c>
      <c r="F82" s="21"/>
      <c r="G82" s="12">
        <f>G84</f>
        <v>4.5</v>
      </c>
      <c r="H82" s="12"/>
      <c r="I82" s="12">
        <f>I84</f>
        <v>4.5</v>
      </c>
    </row>
    <row r="83" spans="2:9" ht="19.5">
      <c r="B83" s="14" t="s">
        <v>54</v>
      </c>
      <c r="C83" s="5">
        <v>10</v>
      </c>
      <c r="D83" s="5" t="s">
        <v>32</v>
      </c>
      <c r="E83" s="7" t="s">
        <v>53</v>
      </c>
      <c r="F83" s="21"/>
      <c r="G83" s="12">
        <f>G84</f>
        <v>4.5</v>
      </c>
      <c r="H83" s="12"/>
      <c r="I83" s="12">
        <f>I84</f>
        <v>4.5</v>
      </c>
    </row>
    <row r="84" spans="2:9" ht="12.75">
      <c r="B84" s="7" t="s">
        <v>55</v>
      </c>
      <c r="C84" s="5">
        <v>10</v>
      </c>
      <c r="D84" s="5" t="s">
        <v>32</v>
      </c>
      <c r="E84" s="7" t="s">
        <v>53</v>
      </c>
      <c r="F84" s="8">
        <v>300</v>
      </c>
      <c r="G84" s="26">
        <v>4.5</v>
      </c>
      <c r="H84" s="26"/>
      <c r="I84" s="26">
        <f>4.5</f>
        <v>4.5</v>
      </c>
    </row>
    <row r="85" spans="2:8" ht="12.75">
      <c r="B85" s="43"/>
      <c r="C85" s="44"/>
      <c r="D85" s="44"/>
      <c r="E85" s="44"/>
      <c r="F85" s="44"/>
      <c r="G85" s="43"/>
      <c r="H85" s="43"/>
    </row>
    <row r="86" spans="2:8" ht="12.75">
      <c r="B86" s="43"/>
      <c r="C86" s="44"/>
      <c r="D86" s="44"/>
      <c r="E86" s="44"/>
      <c r="F86" s="44"/>
      <c r="G86" s="43"/>
      <c r="H86" s="43"/>
    </row>
    <row r="87" spans="2:8" ht="12.75">
      <c r="B87" s="43"/>
      <c r="C87" s="44"/>
      <c r="D87" s="44"/>
      <c r="E87" s="44"/>
      <c r="F87" s="44"/>
      <c r="G87" s="43"/>
      <c r="H87" s="43"/>
    </row>
    <row r="88" spans="2:8" ht="12.75">
      <c r="B88" s="43"/>
      <c r="C88" s="44"/>
      <c r="D88" s="44"/>
      <c r="E88" s="44"/>
      <c r="F88" s="44"/>
      <c r="G88" s="43"/>
      <c r="H88" s="43"/>
    </row>
    <row r="89" spans="2:8" ht="12.75">
      <c r="B89" s="43"/>
      <c r="C89" s="43"/>
      <c r="D89" s="43"/>
      <c r="E89" s="43"/>
      <c r="F89" s="43"/>
      <c r="G89" s="43"/>
      <c r="H89" s="43"/>
    </row>
  </sheetData>
  <sheetProtection/>
  <mergeCells count="15">
    <mergeCell ref="B9:I9"/>
    <mergeCell ref="A1:I1"/>
    <mergeCell ref="A2:I2"/>
    <mergeCell ref="A3:I3"/>
    <mergeCell ref="A4:I4"/>
    <mergeCell ref="A5:I5"/>
    <mergeCell ref="A6:I6"/>
    <mergeCell ref="A7:I7"/>
    <mergeCell ref="B8:I8"/>
    <mergeCell ref="H11:H12"/>
    <mergeCell ref="I11:I12"/>
    <mergeCell ref="B11:B12"/>
    <mergeCell ref="C11:F11"/>
    <mergeCell ref="G11:G12"/>
    <mergeCell ref="B10:I10"/>
  </mergeCells>
  <printOptions/>
  <pageMargins left="0.5905511811023623" right="0.3937007874015748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2017-08-14T09:19:32Z</cp:lastPrinted>
  <dcterms:created xsi:type="dcterms:W3CDTF">1996-10-08T23:32:33Z</dcterms:created>
  <dcterms:modified xsi:type="dcterms:W3CDTF">2017-08-22T05:30:11Z</dcterms:modified>
  <cp:category/>
  <cp:version/>
  <cp:contentType/>
  <cp:contentStatus/>
</cp:coreProperties>
</file>